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ENTA PUBLICA DIF 2024\DIGITAL\"/>
    </mc:Choice>
  </mc:AlternateContent>
  <xr:revisionPtr revIDLastSave="0" documentId="13_ncr:1_{9F79E7BD-A32B-4B0F-A890-4A70D44C51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<sst xmlns="http://schemas.openxmlformats.org/spreadsheetml/2006/main" count="62" uniqueCount="61">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</sst>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2209800</xdr:colOff>
      <xdr:row>54</xdr:row>
      <xdr:rowOff>66675</xdr:rowOff>
    </xdr:from>
    <xdr:to>
      <xdr:col>3</xdr:col>
      <xdr:colOff>2809875</xdr:colOff>
      <xdr:row>61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C488F-CA51-40DA-98F2-7374222DAF9F}"/>
            </a:ext>
          </a:extLst>
        </xdr:cNvPr>
        <xdr:cNvSpPr txBox="1"/>
      </xdr:nvSpPr>
      <xdr:spPr>
        <a:xfrm>
          <a:off x="2209800" y="8658225"/>
          <a:ext cx="5943600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60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4970788.01</v>
      </c>
      <c r="C5" s="20">
        <v>5202255.29</v>
      </c>
      <c r="D5" s="9" t="s">
        <v>36</v>
      </c>
      <c r="E5" s="20">
        <v>4914310.3099999996</v>
      </c>
      <c r="F5" s="23">
        <v>5046330.3</v>
      </c>
    </row>
    <row r="6" spans="1:6" x14ac:dyDescent="0.2">
      <c r="A6" s="9" t="s">
        <v>23</v>
      </c>
      <c r="B6" s="20">
        <v>1413261.94</v>
      </c>
      <c r="C6" s="20">
        <v>1049840.76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844797.4</v>
      </c>
      <c r="C9" s="20">
        <v>611935.4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7228847.3499999996</v>
      </c>
      <c r="C13" s="22">
        <f>SUM(C5:C11)</f>
        <v>6864031.4500000002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4914310.3099999996</v>
      </c>
      <c r="F14" s="27">
        <f>SUM(F5:F12)</f>
        <v>5046330.3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6741995.5300000003</v>
      </c>
      <c r="C18" s="20">
        <v>6741995.5300000003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3407604.7</v>
      </c>
      <c r="C19" s="20">
        <v>3332084.82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89749.2</v>
      </c>
      <c r="C20" s="20">
        <v>89749.2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-2878650.73</v>
      </c>
      <c r="C21" s="20">
        <v>-2523638.62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7360698.6999999993</v>
      </c>
      <c r="C26" s="22">
        <f>SUM(C16:C24)</f>
        <v>7640190.9299999988</v>
      </c>
      <c r="D26" s="12" t="s">
        <v>50</v>
      </c>
      <c r="E26" s="22">
        <f>SUM(E24+E14)</f>
        <v>4914310.3099999996</v>
      </c>
      <c r="F26" s="27">
        <f>SUM(F14+F24)</f>
        <v>5046330.3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14589546.049999999</v>
      </c>
      <c r="C28" s="22">
        <f>C13+C26</f>
        <v>14504222.379999999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2366203.4299999997</v>
      </c>
      <c r="F30" s="27">
        <f>SUM(F31:F33)</f>
        <v>2366203.48</v>
      </c>
    </row>
    <row r="31" spans="1:6" x14ac:dyDescent="0.2">
      <c r="A31" s="16"/>
      <c r="B31" s="14"/>
      <c r="C31" s="15"/>
      <c r="D31" s="9" t="s">
        <v>2</v>
      </c>
      <c r="E31" s="20">
        <v>2366203.42</v>
      </c>
      <c r="F31" s="23">
        <v>2366203.4700000002</v>
      </c>
    </row>
    <row r="32" spans="1:6" x14ac:dyDescent="0.2">
      <c r="A32" s="16"/>
      <c r="B32" s="14"/>
      <c r="C32" s="15"/>
      <c r="D32" s="9" t="s">
        <v>13</v>
      </c>
      <c r="E32" s="20">
        <v>0.01</v>
      </c>
      <c r="F32" s="23">
        <v>0.01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7309032.3100000005</v>
      </c>
      <c r="F35" s="27">
        <f>SUM(F36:F40)</f>
        <v>7091688.5999999996</v>
      </c>
    </row>
    <row r="36" spans="1:6" x14ac:dyDescent="0.2">
      <c r="A36" s="16"/>
      <c r="B36" s="14"/>
      <c r="C36" s="15"/>
      <c r="D36" s="9" t="s">
        <v>46</v>
      </c>
      <c r="E36" s="20">
        <v>219110.33</v>
      </c>
      <c r="F36" s="23">
        <v>58701.71</v>
      </c>
    </row>
    <row r="37" spans="1:6" x14ac:dyDescent="0.2">
      <c r="A37" s="16"/>
      <c r="B37" s="14"/>
      <c r="C37" s="15"/>
      <c r="D37" s="9" t="s">
        <v>14</v>
      </c>
      <c r="E37" s="20">
        <v>7089921.9800000004</v>
      </c>
      <c r="F37" s="23">
        <v>7032986.8899999997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9675235.7400000002</v>
      </c>
      <c r="F46" s="27">
        <f>SUM(F42+F35+F30)</f>
        <v>9457892.0800000001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14589546.050000001</v>
      </c>
      <c r="F48" s="22">
        <f>F46+F26</f>
        <v>14504222.379999999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2025-02-24T15:26:44Z</cp:lastPrinted>
  <dcterms:created xsi:type="dcterms:W3CDTF">2012-12-11T20:26:08Z</dcterms:created>
  <dcterms:modified xsi:type="dcterms:W3CDTF">2025-02-24T15:26:47Z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